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johannbaranger/Desktop/"/>
    </mc:Choice>
  </mc:AlternateContent>
  <xr:revisionPtr revIDLastSave="0" documentId="8_{E538457A-0A3F-4947-8C19-8B0AD41E1CBD}" xr6:coauthVersionLast="47" xr6:coauthVersionMax="47" xr10:uidLastSave="{00000000-0000-0000-0000-000000000000}"/>
  <bookViews>
    <workbookView xWindow="0" yWindow="500" windowWidth="28300" windowHeight="16440" xr2:uid="{00000000-000D-0000-FFFF-FFFF00000000}"/>
  </bookViews>
  <sheets>
    <sheet name="Fiche de calcul barème" sheetId="2" r:id="rId1"/>
    <sheet name="Barème de majoration echelo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26" i="2"/>
  <c r="E28" i="2" l="1"/>
  <c r="E27" i="2"/>
  <c r="E25" i="2"/>
  <c r="E24" i="2"/>
  <c r="E23" i="2"/>
  <c r="E22" i="2"/>
  <c r="E20" i="2"/>
  <c r="E19" i="2"/>
  <c r="E17" i="2"/>
  <c r="E16" i="2"/>
  <c r="E15" i="2"/>
  <c r="E14" i="2"/>
  <c r="E13" i="2"/>
  <c r="E12" i="2"/>
  <c r="E11" i="2"/>
  <c r="E10" i="2"/>
  <c r="E9" i="2"/>
  <c r="E6" i="2"/>
  <c r="E30" i="2" l="1"/>
</calcChain>
</file>

<file path=xl/sharedStrings.xml><?xml version="1.0" encoding="utf-8"?>
<sst xmlns="http://schemas.openxmlformats.org/spreadsheetml/2006/main" count="68" uniqueCount="57">
  <si>
    <t>Fiche d’Aide au Calcul du Barême Mouvement Intradépartemental 79</t>
  </si>
  <si>
    <t xml:space="preserve">ÉLÉMENTS DE BARÈME </t>
  </si>
  <si>
    <t>Points pris en compte</t>
  </si>
  <si>
    <t xml:space="preserve">Indiquer les points </t>
  </si>
  <si>
    <t>Total</t>
  </si>
  <si>
    <t>Pour les éléments de barème en rouge pensez à fournir les pièces requises.</t>
  </si>
  <si>
    <t>5 points</t>
  </si>
  <si>
    <t>+ 0,5 par année avec éloignement d’au moins 30km.</t>
  </si>
  <si>
    <t>Nombre d’années</t>
  </si>
  <si>
    <t>40 points</t>
  </si>
  <si>
    <t>Mesure de Carte scolaire</t>
  </si>
  <si>
    <t>15 points</t>
  </si>
  <si>
    <t>Autorité parentale conjointe</t>
  </si>
  <si>
    <t>Valorisation générale de l’expérience et du parcours professionnel</t>
  </si>
  <si>
    <t>6 points</t>
  </si>
  <si>
    <t>Situation médicale ou y sociale d’une extrême gravité</t>
  </si>
  <si>
    <t>4 points</t>
  </si>
  <si>
    <t>Ecole en contrat local d’accompagnement durant 3 années consécutives, année scolaire actuelle incluse</t>
  </si>
  <si>
    <t>Caractère répété de la demande (1er renouvellement)</t>
  </si>
  <si>
    <t>+ 0,5 par année supplémentaire</t>
  </si>
  <si>
    <t>Direction d’école (titulaire depuis au moins 3 ans, année scolaire actuelle incluse)</t>
  </si>
  <si>
    <t xml:space="preserve">Personnel faisant fonction sur un poste ASH durant l'année scolaire en cours </t>
  </si>
  <si>
    <t>PARCOURS PROFESSIONNEL</t>
  </si>
  <si>
    <t>Éducation prioritaire (REP ou REP+)
(si exercice d’au moins 3 ans consécutifs, année scolaire 2023-2024 incluse.)</t>
  </si>
  <si>
    <t>Non Cumulable avec les points QPV</t>
  </si>
  <si>
    <t>Ecole classée en Politique de la Ville.(si exercice d’au moins 3 ans consécutifs, année scolaire 2023-2024 incluse.)</t>
  </si>
  <si>
    <t>(si exercice d’au moins 3 ans consécutifs, année scolaire 2023-2024 incluse.)
6 points sur tous les vœux</t>
  </si>
  <si>
    <t>(si exercice d’au moins 5 ans consécutifs, année scolaire 2023-2024 incluse.)
8 points sur tous les vœux</t>
  </si>
  <si>
    <t xml:space="preserve">Ecole du « rural éloigné très peu dense»
</t>
  </si>
  <si>
    <t>SITUATION MEDICALE / SOCIALE</t>
  </si>
  <si>
    <t>Majoration à titre de Handicap
(Concerne l’enseignant, son conjoint handicapé ou son enfant de - de 20 ans handicapé ou souffrant d’une maladie grave)</t>
  </si>
  <si>
    <t>Rapprochement de conjoint
au plan infra-départemental (bonification des vœux portant sur la commune de résidence professionnelle ou à défaut, sur une commune limitrophe en cas d’absence d’école sur la commune de résidence professionnelle)</t>
  </si>
  <si>
    <t>Condition d’éloignement d’au moins 30 km (Mappy distance la plus courte)
Le conjoint doit exercer une activité professionnelle DANS le département des Deux-Sèvres
Les vœux formulés sur cette commune doivent être placés en rang 1 et suivants sans discontinuité</t>
  </si>
  <si>
    <t>Enfants de moins de 18 ans au 31/08/2024 et enfant à naître</t>
  </si>
  <si>
    <r>
      <rPr>
        <b/>
        <sz val="14"/>
        <color theme="1"/>
        <rFont val="Helvetica Neue"/>
        <family val="2"/>
      </rPr>
      <t>SITUATION FAMILIALE</t>
    </r>
    <r>
      <rPr>
        <b/>
        <sz val="10"/>
        <color indexed="16"/>
        <rFont val="Helvetica Neue"/>
        <family val="2"/>
      </rPr>
      <t xml:space="preserve">		</t>
    </r>
  </si>
  <si>
    <t>Points de vigilance</t>
  </si>
  <si>
    <t>Non cumulatif avec points REP</t>
  </si>
  <si>
    <t>Personnel faisant fonction sur un poste de direction durant l’année scolaire en cours et inscrit sur la LADE pour la rentrée 2025 (majoration appliquée uniquement sur le poste actuellement occupé)</t>
  </si>
  <si>
    <t xml:space="preserve">Le calcul s’effectuera de la manière suivante = 0.33 (au titre du 1er trimestre 2024/25) + 1 point par année + 1/12ème par mois + 1/360ème par jour d’ancienneté  </t>
  </si>
  <si>
    <t>6 points sur tous les vœux</t>
  </si>
  <si>
    <t></t>
  </si>
  <si>
    <t>inscrire 1 point par année + 1/12 par mois + 1/360 par jour d'AGS (Cf AGS Iprof)</t>
  </si>
  <si>
    <t xml:space="preserve"> </t>
  </si>
  <si>
    <t xml:space="preserve"> Echelon détenu au  31/08/2024 par promotion ou avancementau 01/09/2024 par classement ou reclassement quand l’enseignant n’était pas titulaire au 31/08/2024</t>
  </si>
  <si>
    <t>Inscrire le nombre de point en référence au tableau onglet 2</t>
  </si>
  <si>
    <t xml:space="preserve">1 point par enfant
(plafonné à 4,5 points) </t>
  </si>
  <si>
    <t>Au-delà de 4 enfants
indiquer 4,5.</t>
  </si>
  <si>
    <t>Exemple pour une AGS de 15 ans 8 mois et 7 jours :
0,33 + 15 + 8/12 + 7/360 = 16,01</t>
  </si>
  <si>
    <t>Points</t>
  </si>
  <si>
    <t>PE - CN</t>
  </si>
  <si>
    <t>PE - HC</t>
  </si>
  <si>
    <t>PE - CEX</t>
  </si>
  <si>
    <t>Instituteur</t>
  </si>
  <si>
    <t>1 à 3</t>
  </si>
  <si>
    <t>6 et 7</t>
  </si>
  <si>
    <t>9 et 10</t>
  </si>
  <si>
    <t>VOTRE BARÈME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</si>
</sst>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indexed="8"/>
      <name val="Helvetica Neue"/>
    </font>
    <font>
      <sz val="13"/>
      <color indexed="8"/>
      <name val="Helvetica Neue"/>
      <family val="2"/>
    </font>
    <font>
      <b/>
      <sz val="16"/>
      <color indexed="8"/>
      <name val="Helvetica Neue"/>
      <family val="2"/>
    </font>
    <font>
      <b/>
      <sz val="10"/>
      <color indexed="8"/>
      <name val="Helvetica Neue"/>
      <family val="2"/>
    </font>
    <font>
      <b/>
      <sz val="10"/>
      <color indexed="14"/>
      <name val="Helvetica Neue"/>
      <family val="2"/>
    </font>
    <font>
      <b/>
      <sz val="10"/>
      <color indexed="16"/>
      <name val="Helvetica Neue"/>
      <family val="2"/>
    </font>
    <font>
      <b/>
      <sz val="14"/>
      <color indexed="16"/>
      <name val="Helvetica Neue"/>
      <family val="2"/>
    </font>
    <font>
      <b/>
      <sz val="14"/>
      <color indexed="8"/>
      <name val="Helvetica Neue"/>
      <family val="2"/>
    </font>
    <font>
      <b/>
      <sz val="10"/>
      <color rgb="FF000000"/>
      <name val="Helvetica Neue"/>
      <family val="2"/>
    </font>
    <font>
      <b/>
      <sz val="10"/>
      <color rgb="FFFF0000"/>
      <name val="Helvetica Neue"/>
      <family val="2"/>
    </font>
    <font>
      <sz val="10"/>
      <color indexed="8"/>
      <name val="Helvetica Neue"/>
      <family val="2"/>
    </font>
    <font>
      <b/>
      <sz val="14"/>
      <color rgb="FF000000"/>
      <name val="Helvetica Neue"/>
      <family val="2"/>
    </font>
    <font>
      <sz val="14"/>
      <color indexed="8"/>
      <name val="Helvetica Neue"/>
      <family val="2"/>
    </font>
    <font>
      <b/>
      <sz val="14"/>
      <color theme="1"/>
      <name val="Helvetica Neue"/>
      <family val="2"/>
    </font>
    <font>
      <b/>
      <sz val="16"/>
      <color rgb="FFFF0000"/>
      <name val="Helvetica Neue"/>
      <family val="2"/>
    </font>
    <font>
      <b/>
      <sz val="15"/>
      <color rgb="FFFF0000"/>
      <name val="Arial"/>
      <family val="2"/>
    </font>
    <font>
      <sz val="10"/>
      <color theme="1"/>
      <name val="Helvetica Neue"/>
      <family val="2"/>
    </font>
    <font>
      <b/>
      <sz val="12"/>
      <color indexed="8"/>
      <name val="Helvetica Neue"/>
      <family val="2"/>
    </font>
    <font>
      <sz val="12"/>
      <color indexed="8"/>
      <name val="Helvetica Neue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11"/>
      </left>
      <right/>
      <top style="medium">
        <color indexed="8"/>
      </top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2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0" fillId="0" borderId="4" xfId="0" applyNumberFormat="1" applyBorder="1">
      <alignment vertical="top" wrapText="1"/>
    </xf>
    <xf numFmtId="0" fontId="8" fillId="7" borderId="4" xfId="0" applyFont="1" applyFill="1" applyBorder="1" applyAlignment="1">
      <alignment horizontal="left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left" vertical="center" wrapText="1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49" fontId="3" fillId="4" borderId="4" xfId="0" applyNumberFormat="1" applyFont="1" applyFill="1" applyBorder="1" applyAlignment="1">
      <alignment horizontal="left" vertical="center" wrapText="1"/>
    </xf>
    <xf numFmtId="0" fontId="0" fillId="0" borderId="0" xfId="0" applyNumberFormat="1" applyBorder="1">
      <alignment vertical="top" wrapText="1"/>
    </xf>
    <xf numFmtId="0" fontId="0" fillId="0" borderId="4" xfId="0" applyBorder="1">
      <alignment vertical="top" wrapText="1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>
      <alignment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9" fillId="0" borderId="4" xfId="0" applyFont="1" applyBorder="1">
      <alignment vertical="top" wrapText="1"/>
    </xf>
    <xf numFmtId="0" fontId="10" fillId="0" borderId="4" xfId="0" applyFont="1" applyBorder="1">
      <alignment vertical="top" wrapText="1"/>
    </xf>
    <xf numFmtId="49" fontId="3" fillId="7" borderId="4" xfId="0" applyNumberFormat="1" applyFont="1" applyFill="1" applyBorder="1" applyAlignment="1">
      <alignment horizontal="left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49" fontId="5" fillId="6" borderId="6" xfId="0" applyNumberFormat="1" applyFont="1" applyFill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>
      <alignment vertical="top" wrapText="1"/>
    </xf>
    <xf numFmtId="0" fontId="12" fillId="2" borderId="6" xfId="0" applyFont="1" applyFill="1" applyBorder="1">
      <alignment vertical="top" wrapText="1"/>
    </xf>
    <xf numFmtId="0" fontId="11" fillId="0" borderId="4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49" fontId="3" fillId="4" borderId="7" xfId="0" applyNumberFormat="1" applyFont="1" applyFill="1" applyBorder="1" applyAlignment="1">
      <alignment horizontal="left" vertical="center" wrapText="1"/>
    </xf>
    <xf numFmtId="0" fontId="0" fillId="0" borderId="8" xfId="0" applyBorder="1">
      <alignment vertical="top" wrapText="1"/>
    </xf>
    <xf numFmtId="0" fontId="6" fillId="6" borderId="10" xfId="0" applyNumberFormat="1" applyFont="1" applyFill="1" applyBorder="1" applyAlignment="1">
      <alignment horizontal="center" vertical="center" wrapText="1"/>
    </xf>
    <xf numFmtId="0" fontId="6" fillId="6" borderId="11" xfId="0" applyNumberFormat="1" applyFont="1" applyFill="1" applyBorder="1" applyAlignment="1">
      <alignment horizontal="center" vertical="center" wrapText="1"/>
    </xf>
    <xf numFmtId="0" fontId="9" fillId="9" borderId="10" xfId="0" applyNumberFormat="1" applyFont="1" applyFill="1" applyBorder="1" applyAlignment="1">
      <alignment horizontal="center" vertical="center" wrapText="1"/>
    </xf>
    <xf numFmtId="0" fontId="9" fillId="9" borderId="11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8" borderId="11" xfId="0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left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top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16" fillId="9" borderId="4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9" fillId="6" borderId="4" xfId="0" applyNumberFormat="1" applyFont="1" applyFill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0" fillId="2" borderId="21" xfId="0" applyFill="1" applyBorder="1" applyAlignment="1">
      <alignment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right" vertical="center" wrapText="1"/>
    </xf>
    <xf numFmtId="0" fontId="0" fillId="2" borderId="26" xfId="0" applyFill="1" applyBorder="1" applyAlignment="1">
      <alignment horizontal="right" vertical="top" wrapText="1"/>
    </xf>
    <xf numFmtId="0" fontId="14" fillId="2" borderId="27" xfId="0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7" fillId="3" borderId="11" xfId="0" applyNumberFormat="1" applyFont="1" applyFill="1" applyBorder="1" applyAlignment="1">
      <alignment horizontal="center" vertical="center" wrapText="1"/>
    </xf>
    <xf numFmtId="49" fontId="7" fillId="3" borderId="28" xfId="0" applyNumberFormat="1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/>
    </xf>
    <xf numFmtId="49" fontId="2" fillId="2" borderId="26" xfId="0" applyNumberFormat="1" applyFont="1" applyFill="1" applyBorder="1" applyAlignment="1">
      <alignment horizontal="center" vertical="center"/>
    </xf>
    <xf numFmtId="49" fontId="2" fillId="2" borderId="27" xfId="0" applyNumberFormat="1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 wrapText="1"/>
    </xf>
    <xf numFmtId="0" fontId="1" fillId="8" borderId="4" xfId="0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FF2600"/>
      <rgbColor rgb="FFDBDBDB"/>
      <rgbColor rgb="FFFF4015"/>
      <rgbColor rgb="FFB1DD8B"/>
      <rgbColor rgb="FFFF00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139700</xdr:colOff>
      <xdr:row>4</xdr:row>
      <xdr:rowOff>22362</xdr:rowOff>
    </xdr:from>
    <xdr:to>
      <xdr:col>4</xdr:col>
      <xdr:colOff>2103968</xdr:colOff>
      <xdr:row>4</xdr:row>
      <xdr:rowOff>571500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98D365-17E2-C643-8273-BB46FEE60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8200" y="1444762"/>
          <a:ext cx="1964268" cy="54913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17</xdr:row>
      <xdr:rowOff>63500</xdr:rowOff>
    </xdr:from>
    <xdr:to>
      <xdr:col>1</xdr:col>
      <xdr:colOff>2002368</xdr:colOff>
      <xdr:row>17</xdr:row>
      <xdr:rowOff>612638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DFF2006-DC47-C842-878D-76EB646DB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664700"/>
          <a:ext cx="1964268" cy="549138"/>
        </a:xfrm>
        <a:prstGeom prst="rect">
          <a:avLst/>
        </a:prstGeom>
      </xdr:spPr>
    </xdr:pic>
    <xdr:clientData/>
  </xdr:twoCellAnchor>
  <xdr:twoCellAnchor editAs="oneCell">
    <xdr:from>
      <xdr:col>4</xdr:col>
      <xdr:colOff>1257300</xdr:colOff>
      <xdr:row>20</xdr:row>
      <xdr:rowOff>12700</xdr:rowOff>
    </xdr:from>
    <xdr:to>
      <xdr:col>5</xdr:col>
      <xdr:colOff>757768</xdr:colOff>
      <xdr:row>21</xdr:row>
      <xdr:rowOff>3038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57C04C6-A0B2-474D-BC5D-99CFE8321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11506200"/>
          <a:ext cx="1964268" cy="549138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28</xdr:row>
      <xdr:rowOff>53340</xdr:rowOff>
    </xdr:from>
    <xdr:to>
      <xdr:col>1</xdr:col>
      <xdr:colOff>1828800</xdr:colOff>
      <xdr:row>30</xdr:row>
      <xdr:rowOff>223812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0D02F1A-1B8C-C545-A00C-6143471CE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6296640"/>
          <a:ext cx="1485900" cy="856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1CC4B-4DAD-8A4E-9E5B-B50E4E7A1C1F}">
  <dimension ref="B1:AJ31"/>
  <sheetViews>
    <sheetView tabSelected="1" workbookViewId="0">
      <selection activeCell="I7" sqref="I7"/>
    </sheetView>
  </sheetViews>
  <sheetFormatPr baseColWidth="10" defaultRowHeight="13" x14ac:dyDescent="0.15"/>
  <cols>
    <col min="2" max="2" width="32.5" customWidth="1"/>
    <col min="3" max="3" width="31" customWidth="1"/>
    <col min="4" max="4" width="29" customWidth="1"/>
    <col min="5" max="5" width="32.33203125" customWidth="1"/>
    <col min="6" max="6" width="25" customWidth="1"/>
  </cols>
  <sheetData>
    <row r="1" spans="2:10" ht="14" thickBot="1" x14ac:dyDescent="0.2"/>
    <row r="2" spans="2:10" ht="56" customHeight="1" thickBot="1" x14ac:dyDescent="0.2">
      <c r="B2" s="66" t="s">
        <v>0</v>
      </c>
      <c r="C2" s="67"/>
      <c r="D2" s="67"/>
      <c r="E2" s="67"/>
      <c r="F2" s="68"/>
    </row>
    <row r="3" spans="2:10" ht="14" x14ac:dyDescent="0.15">
      <c r="B3" s="62" t="s">
        <v>1</v>
      </c>
      <c r="C3" s="63" t="s">
        <v>2</v>
      </c>
      <c r="D3" s="63" t="s">
        <v>3</v>
      </c>
      <c r="E3" s="64" t="s">
        <v>4</v>
      </c>
      <c r="F3" s="65" t="s">
        <v>35</v>
      </c>
    </row>
    <row r="4" spans="2:10" ht="42" x14ac:dyDescent="0.15">
      <c r="B4" s="4" t="s">
        <v>5</v>
      </c>
      <c r="C4" s="23"/>
      <c r="D4" s="23"/>
      <c r="E4" s="24"/>
      <c r="F4" s="17"/>
    </row>
    <row r="5" spans="2:10" ht="46" customHeight="1" x14ac:dyDescent="0.15">
      <c r="B5" s="25" t="s">
        <v>22</v>
      </c>
      <c r="C5" s="26"/>
      <c r="D5" s="26"/>
      <c r="E5" s="27"/>
      <c r="F5" s="2"/>
    </row>
    <row r="6" spans="2:10" ht="37" customHeight="1" x14ac:dyDescent="0.15">
      <c r="B6" s="15" t="s">
        <v>13</v>
      </c>
      <c r="C6" s="36" t="s">
        <v>6</v>
      </c>
      <c r="D6" s="70">
        <v>5</v>
      </c>
      <c r="E6" s="71">
        <f t="shared" ref="E6:E17" si="0">D6</f>
        <v>5</v>
      </c>
      <c r="F6" s="2"/>
    </row>
    <row r="7" spans="2:10" ht="96" customHeight="1" x14ac:dyDescent="0.15">
      <c r="B7" s="15" t="s">
        <v>38</v>
      </c>
      <c r="C7" s="38" t="s">
        <v>41</v>
      </c>
      <c r="D7" s="10"/>
      <c r="E7" s="30">
        <f>D8+D7+0.33</f>
        <v>0.33</v>
      </c>
      <c r="F7" s="32" t="s">
        <v>47</v>
      </c>
    </row>
    <row r="8" spans="2:10" ht="91" customHeight="1" x14ac:dyDescent="0.15">
      <c r="B8" s="37" t="s">
        <v>43</v>
      </c>
      <c r="C8" s="40" t="s">
        <v>44</v>
      </c>
      <c r="D8" s="35"/>
      <c r="E8" s="31"/>
      <c r="F8" s="33"/>
      <c r="I8" t="s">
        <v>40</v>
      </c>
      <c r="J8" s="39" t="s">
        <v>42</v>
      </c>
    </row>
    <row r="9" spans="2:10" ht="18" x14ac:dyDescent="0.15">
      <c r="B9" s="7" t="s">
        <v>10</v>
      </c>
      <c r="C9" s="36" t="s">
        <v>11</v>
      </c>
      <c r="D9" s="10"/>
      <c r="E9" s="12">
        <f t="shared" si="0"/>
        <v>0</v>
      </c>
      <c r="F9" s="9"/>
      <c r="I9" t="s">
        <v>40</v>
      </c>
    </row>
    <row r="10" spans="2:10" ht="70" x14ac:dyDescent="0.15">
      <c r="B10" s="7" t="s">
        <v>23</v>
      </c>
      <c r="C10" s="41" t="s">
        <v>39</v>
      </c>
      <c r="D10" s="10"/>
      <c r="E10" s="12">
        <f t="shared" si="0"/>
        <v>0</v>
      </c>
      <c r="F10" s="13" t="s">
        <v>24</v>
      </c>
    </row>
    <row r="11" spans="2:10" ht="56" x14ac:dyDescent="0.15">
      <c r="B11" s="3" t="s">
        <v>25</v>
      </c>
      <c r="C11" s="42" t="s">
        <v>39</v>
      </c>
      <c r="D11" s="10"/>
      <c r="E11" s="12">
        <f t="shared" si="0"/>
        <v>0</v>
      </c>
      <c r="F11" s="13" t="s">
        <v>36</v>
      </c>
    </row>
    <row r="12" spans="2:10" ht="56" x14ac:dyDescent="0.15">
      <c r="B12" s="7" t="s">
        <v>17</v>
      </c>
      <c r="C12" s="41" t="s">
        <v>39</v>
      </c>
      <c r="D12" s="10"/>
      <c r="E12" s="12">
        <f t="shared" si="0"/>
        <v>0</v>
      </c>
      <c r="F12" s="9"/>
    </row>
    <row r="13" spans="2:10" ht="56" x14ac:dyDescent="0.15">
      <c r="B13" s="28" t="s">
        <v>28</v>
      </c>
      <c r="C13" s="38" t="s">
        <v>26</v>
      </c>
      <c r="D13" s="10"/>
      <c r="E13" s="12">
        <f t="shared" si="0"/>
        <v>0</v>
      </c>
      <c r="F13" s="9"/>
    </row>
    <row r="14" spans="2:10" ht="56" x14ac:dyDescent="0.15">
      <c r="B14" s="29"/>
      <c r="C14" s="38" t="s">
        <v>27</v>
      </c>
      <c r="D14" s="10"/>
      <c r="E14" s="12">
        <f t="shared" si="0"/>
        <v>0</v>
      </c>
      <c r="F14" s="9"/>
    </row>
    <row r="15" spans="2:10" ht="42" x14ac:dyDescent="0.15">
      <c r="B15" s="3" t="s">
        <v>21</v>
      </c>
      <c r="C15" s="43" t="s">
        <v>14</v>
      </c>
      <c r="D15" s="69"/>
      <c r="E15" s="12">
        <f t="shared" si="0"/>
        <v>0</v>
      </c>
      <c r="F15" s="9"/>
    </row>
    <row r="16" spans="2:10" ht="84" x14ac:dyDescent="0.15">
      <c r="B16" s="7" t="s">
        <v>37</v>
      </c>
      <c r="C16" s="36" t="s">
        <v>14</v>
      </c>
      <c r="D16" s="10"/>
      <c r="E16" s="12">
        <f t="shared" si="0"/>
        <v>0</v>
      </c>
      <c r="F16" s="9"/>
    </row>
    <row r="17" spans="2:36" ht="42" x14ac:dyDescent="0.15">
      <c r="B17" s="7" t="s">
        <v>20</v>
      </c>
      <c r="C17" s="36" t="s">
        <v>14</v>
      </c>
      <c r="D17" s="10"/>
      <c r="E17" s="12">
        <f t="shared" si="0"/>
        <v>0</v>
      </c>
      <c r="F17" s="9"/>
    </row>
    <row r="18" spans="2:36" ht="51" customHeight="1" x14ac:dyDescent="0.15">
      <c r="B18" s="34" t="s">
        <v>29</v>
      </c>
      <c r="C18" s="34"/>
      <c r="D18" s="34"/>
      <c r="E18" s="34"/>
      <c r="F18" s="9"/>
    </row>
    <row r="19" spans="2:36" ht="70" x14ac:dyDescent="0.15">
      <c r="B19" s="5" t="s">
        <v>30</v>
      </c>
      <c r="C19" s="36" t="s">
        <v>9</v>
      </c>
      <c r="D19" s="6"/>
      <c r="E19" s="12">
        <f>D19</f>
        <v>0</v>
      </c>
      <c r="F19" s="9"/>
    </row>
    <row r="20" spans="2:36" ht="28" x14ac:dyDescent="0.15">
      <c r="B20" s="5" t="s">
        <v>15</v>
      </c>
      <c r="C20" s="36" t="s">
        <v>16</v>
      </c>
      <c r="D20" s="6"/>
      <c r="E20" s="12">
        <f>D20</f>
        <v>0</v>
      </c>
      <c r="F20" s="9"/>
    </row>
    <row r="21" spans="2:36" ht="44" customHeight="1" x14ac:dyDescent="0.15">
      <c r="B21" s="18" t="s">
        <v>34</v>
      </c>
      <c r="C21" s="19"/>
      <c r="D21" s="19"/>
      <c r="E21" s="19"/>
      <c r="F21" s="9"/>
    </row>
    <row r="22" spans="2:36" ht="168" customHeight="1" x14ac:dyDescent="0.15">
      <c r="B22" s="5" t="s">
        <v>31</v>
      </c>
      <c r="C22" s="36" t="s">
        <v>6</v>
      </c>
      <c r="D22" s="6"/>
      <c r="E22" s="12">
        <f>D22</f>
        <v>0</v>
      </c>
      <c r="F22" s="14" t="s">
        <v>32</v>
      </c>
    </row>
    <row r="23" spans="2:36" ht="28" x14ac:dyDescent="0.15">
      <c r="B23" s="7" t="s">
        <v>7</v>
      </c>
      <c r="C23" s="36" t="s">
        <v>8</v>
      </c>
      <c r="D23" s="6"/>
      <c r="E23" s="12">
        <f>D23*0.5</f>
        <v>0</v>
      </c>
      <c r="F23" s="9"/>
    </row>
    <row r="24" spans="2:36" ht="18" x14ac:dyDescent="0.15">
      <c r="B24" s="5" t="s">
        <v>12</v>
      </c>
      <c r="C24" s="36" t="s">
        <v>6</v>
      </c>
      <c r="D24" s="6"/>
      <c r="E24" s="12">
        <f>D24</f>
        <v>0</v>
      </c>
      <c r="F24" s="9"/>
    </row>
    <row r="25" spans="2:36" ht="28" x14ac:dyDescent="0.15">
      <c r="B25" s="7" t="s">
        <v>7</v>
      </c>
      <c r="C25" s="36" t="s">
        <v>8</v>
      </c>
      <c r="D25" s="6"/>
      <c r="E25" s="12">
        <f>D25*0.5</f>
        <v>0</v>
      </c>
      <c r="F25" s="9"/>
    </row>
    <row r="26" spans="2:36" ht="28" x14ac:dyDescent="0.15">
      <c r="B26" s="7" t="s">
        <v>33</v>
      </c>
      <c r="C26" s="38" t="s">
        <v>45</v>
      </c>
      <c r="D26" s="6"/>
      <c r="E26" s="16">
        <f>D26</f>
        <v>0</v>
      </c>
      <c r="F26" s="44" t="s">
        <v>46</v>
      </c>
    </row>
    <row r="27" spans="2:36" ht="28" x14ac:dyDescent="0.15">
      <c r="B27" s="7" t="s">
        <v>18</v>
      </c>
      <c r="C27" s="36" t="s">
        <v>6</v>
      </c>
      <c r="D27" s="6"/>
      <c r="E27" s="12">
        <f>D27</f>
        <v>0</v>
      </c>
      <c r="F27" s="9"/>
    </row>
    <row r="28" spans="2:36" ht="19" thickBot="1" x14ac:dyDescent="0.2">
      <c r="B28" s="7" t="s">
        <v>19</v>
      </c>
      <c r="C28" s="36" t="s">
        <v>8</v>
      </c>
      <c r="D28" s="6"/>
      <c r="E28" s="12">
        <f>D28*0.5</f>
        <v>0</v>
      </c>
      <c r="F28" s="9"/>
    </row>
    <row r="29" spans="2:36" s="1" customFormat="1" ht="27" customHeight="1" thickBot="1" x14ac:dyDescent="0.2">
      <c r="B29" s="20"/>
      <c r="F29" s="2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</row>
    <row r="30" spans="2:36" s="1" customFormat="1" ht="27.5" customHeight="1" thickBot="1" x14ac:dyDescent="0.2">
      <c r="B30" s="21"/>
      <c r="C30" s="59" t="s">
        <v>56</v>
      </c>
      <c r="D30" s="60"/>
      <c r="E30" s="61">
        <f>SUM(E6:E28)</f>
        <v>5.33</v>
      </c>
      <c r="F30" s="55"/>
      <c r="G30" s="11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</row>
    <row r="31" spans="2:36" s="1" customFormat="1" ht="21.25" customHeight="1" x14ac:dyDescent="0.15">
      <c r="B31" s="22"/>
      <c r="C31" s="56"/>
      <c r="D31" s="57"/>
      <c r="E31" s="5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</sheetData>
  <mergeCells count="14">
    <mergeCell ref="B2:F2"/>
    <mergeCell ref="F3:F4"/>
    <mergeCell ref="B21:E21"/>
    <mergeCell ref="B29:B31"/>
    <mergeCell ref="C30:D30"/>
    <mergeCell ref="C31:E31"/>
    <mergeCell ref="C3:C4"/>
    <mergeCell ref="D3:D4"/>
    <mergeCell ref="E3:E4"/>
    <mergeCell ref="B5:E5"/>
    <mergeCell ref="B13:B14"/>
    <mergeCell ref="E7:E8"/>
    <mergeCell ref="F7:F8"/>
    <mergeCell ref="B18:E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775A3-F6B6-F049-92B1-8C197AABED25}">
  <dimension ref="B1:F17"/>
  <sheetViews>
    <sheetView workbookViewId="0">
      <selection activeCell="I13" sqref="I13"/>
    </sheetView>
  </sheetViews>
  <sheetFormatPr baseColWidth="10" defaultColWidth="15.33203125" defaultRowHeight="26" customHeight="1" x14ac:dyDescent="0.15"/>
  <sheetData>
    <row r="1" spans="2:6" ht="26" customHeight="1" thickBot="1" x14ac:dyDescent="0.2"/>
    <row r="2" spans="2:6" ht="26" customHeight="1" x14ac:dyDescent="0.15">
      <c r="B2" s="45" t="s">
        <v>48</v>
      </c>
      <c r="C2" s="46" t="s">
        <v>49</v>
      </c>
      <c r="D2" s="46" t="s">
        <v>50</v>
      </c>
      <c r="E2" s="46" t="s">
        <v>51</v>
      </c>
      <c r="F2" s="47" t="s">
        <v>52</v>
      </c>
    </row>
    <row r="3" spans="2:6" ht="26" customHeight="1" x14ac:dyDescent="0.15">
      <c r="B3" s="48">
        <v>0.5</v>
      </c>
      <c r="C3" s="49">
        <v>1</v>
      </c>
      <c r="D3" s="49"/>
      <c r="E3" s="49"/>
      <c r="F3" s="50"/>
    </row>
    <row r="4" spans="2:6" ht="26" customHeight="1" x14ac:dyDescent="0.15">
      <c r="B4" s="48">
        <v>0.75</v>
      </c>
      <c r="C4" s="49">
        <v>2</v>
      </c>
      <c r="D4" s="49"/>
      <c r="E4" s="49"/>
      <c r="F4" s="50" t="s">
        <v>53</v>
      </c>
    </row>
    <row r="5" spans="2:6" ht="26" customHeight="1" x14ac:dyDescent="0.15">
      <c r="B5" s="48">
        <v>0.75</v>
      </c>
      <c r="C5" s="49">
        <v>3</v>
      </c>
      <c r="D5" s="49"/>
      <c r="E5" s="49"/>
      <c r="F5" s="50">
        <v>4</v>
      </c>
    </row>
    <row r="6" spans="2:6" ht="26" customHeight="1" x14ac:dyDescent="0.15">
      <c r="B6" s="48">
        <v>0.75</v>
      </c>
      <c r="C6" s="49">
        <v>4</v>
      </c>
      <c r="D6" s="49"/>
      <c r="E6" s="49"/>
      <c r="F6" s="50">
        <v>5</v>
      </c>
    </row>
    <row r="7" spans="2:6" ht="26" customHeight="1" x14ac:dyDescent="0.15">
      <c r="B7" s="48">
        <v>1</v>
      </c>
      <c r="C7" s="49">
        <v>5</v>
      </c>
      <c r="D7" s="49"/>
      <c r="E7" s="49"/>
      <c r="F7" s="50" t="s">
        <v>54</v>
      </c>
    </row>
    <row r="8" spans="2:6" ht="26" customHeight="1" x14ac:dyDescent="0.15">
      <c r="B8" s="48">
        <v>1</v>
      </c>
      <c r="C8" s="49">
        <v>6</v>
      </c>
      <c r="D8" s="49"/>
      <c r="E8" s="49"/>
      <c r="F8" s="50">
        <v>8</v>
      </c>
    </row>
    <row r="9" spans="2:6" ht="26" customHeight="1" x14ac:dyDescent="0.15">
      <c r="B9" s="48">
        <v>1</v>
      </c>
      <c r="C9" s="49">
        <v>7</v>
      </c>
      <c r="D9" s="49"/>
      <c r="E9" s="49"/>
      <c r="F9" s="50" t="s">
        <v>55</v>
      </c>
    </row>
    <row r="10" spans="2:6" ht="26" customHeight="1" x14ac:dyDescent="0.15">
      <c r="B10" s="48">
        <v>1.25</v>
      </c>
      <c r="C10" s="49">
        <v>8</v>
      </c>
      <c r="D10" s="49">
        <v>1</v>
      </c>
      <c r="E10" s="49"/>
      <c r="F10" s="51">
        <v>11</v>
      </c>
    </row>
    <row r="11" spans="2:6" ht="26" customHeight="1" x14ac:dyDescent="0.15">
      <c r="B11" s="48">
        <v>1.25</v>
      </c>
      <c r="C11" s="49">
        <v>9</v>
      </c>
      <c r="D11" s="49">
        <v>2</v>
      </c>
      <c r="E11" s="49"/>
      <c r="F11" s="50"/>
    </row>
    <row r="12" spans="2:6" ht="26" customHeight="1" x14ac:dyDescent="0.15">
      <c r="B12" s="48">
        <v>1.25</v>
      </c>
      <c r="C12" s="49">
        <v>10</v>
      </c>
      <c r="D12" s="49">
        <v>3</v>
      </c>
      <c r="E12" s="49">
        <v>1</v>
      </c>
      <c r="F12" s="50"/>
    </row>
    <row r="13" spans="2:6" ht="26" customHeight="1" x14ac:dyDescent="0.15">
      <c r="B13" s="48">
        <v>1.5</v>
      </c>
      <c r="C13" s="49">
        <v>11</v>
      </c>
      <c r="D13" s="49">
        <v>4</v>
      </c>
      <c r="E13" s="49">
        <v>2</v>
      </c>
      <c r="F13" s="50"/>
    </row>
    <row r="14" spans="2:6" ht="26" customHeight="1" x14ac:dyDescent="0.15">
      <c r="B14" s="48">
        <v>1.5</v>
      </c>
      <c r="C14" s="49"/>
      <c r="D14" s="49">
        <v>5</v>
      </c>
      <c r="E14" s="49">
        <v>3</v>
      </c>
      <c r="F14" s="50"/>
    </row>
    <row r="15" spans="2:6" ht="26" customHeight="1" x14ac:dyDescent="0.15">
      <c r="B15" s="48">
        <v>1.75</v>
      </c>
      <c r="C15" s="49"/>
      <c r="D15" s="49">
        <v>6</v>
      </c>
      <c r="E15" s="49">
        <v>4</v>
      </c>
      <c r="F15" s="50"/>
    </row>
    <row r="16" spans="2:6" ht="26" customHeight="1" x14ac:dyDescent="0.15">
      <c r="B16" s="48">
        <v>1.75</v>
      </c>
      <c r="C16" s="49"/>
      <c r="D16" s="49">
        <v>7</v>
      </c>
      <c r="E16" s="49"/>
      <c r="F16" s="50"/>
    </row>
    <row r="17" spans="2:6" ht="26" customHeight="1" thickBot="1" x14ac:dyDescent="0.2">
      <c r="B17" s="52">
        <v>2</v>
      </c>
      <c r="C17" s="53"/>
      <c r="D17" s="53"/>
      <c r="E17" s="53">
        <v>5</v>
      </c>
      <c r="F17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de calcul barème</vt:lpstr>
      <vt:lpstr>Barème de majoration echelon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Section 79</dc:creator>
  <cp:lastModifiedBy>Johann BARANGER</cp:lastModifiedBy>
  <dcterms:created xsi:type="dcterms:W3CDTF">2022-03-10T13:15:02Z</dcterms:created>
  <dcterms:modified xsi:type="dcterms:W3CDTF">2025-03-27T10:34:07Z</dcterms:modified>
</cp:coreProperties>
</file>